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5"/>
  </bookViews>
  <sheets>
    <sheet name="Титул" sheetId="5" r:id="rId1"/>
    <sheet name="Регистрация" sheetId="6" r:id="rId2"/>
    <sheet name="ребус" sheetId="1" r:id="rId3"/>
    <sheet name="Задание" sheetId="3" r:id="rId4"/>
    <sheet name="Загадки" sheetId="2" r:id="rId5"/>
    <sheet name="Источники" sheetId="4" r:id="rId6"/>
  </sheets>
  <calcPr calcId="145621"/>
</workbook>
</file>

<file path=xl/calcChain.xml><?xml version="1.0" encoding="utf-8"?>
<calcChain xmlns="http://schemas.openxmlformats.org/spreadsheetml/2006/main">
  <c r="F27" i="2" l="1"/>
  <c r="K16" i="2"/>
  <c r="D16" i="2"/>
  <c r="C17" i="3" l="1"/>
  <c r="C15" i="3"/>
  <c r="C13" i="3"/>
  <c r="C11" i="3"/>
  <c r="C9" i="3"/>
  <c r="C6" i="3"/>
  <c r="C4" i="3"/>
  <c r="D18" i="1"/>
  <c r="K28" i="1"/>
</calcChain>
</file>

<file path=xl/comments1.xml><?xml version="1.0" encoding="utf-8"?>
<comments xmlns="http://schemas.openxmlformats.org/spreadsheetml/2006/main">
  <authors>
    <author>Автор</author>
  </authors>
  <commentLis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We watch films there.</t>
        </r>
      </text>
    </comment>
    <comment ref="B5" authorId="0">
      <text>
        <r>
          <rPr>
            <b/>
            <sz val="12"/>
            <color indexed="81"/>
            <rFont val="Tahoma"/>
            <family val="2"/>
            <charset val="204"/>
          </rPr>
          <t>Автор: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We go on an excursion there.</t>
        </r>
      </text>
    </comment>
    <comment ref="B8" authorId="0">
      <text>
        <r>
          <rPr>
            <b/>
            <sz val="12"/>
            <color indexed="81"/>
            <rFont val="Tahoma"/>
            <family val="2"/>
            <charset val="204"/>
          </rPr>
          <t>Автор: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We visit a doctor there.</t>
        </r>
      </text>
    </comment>
    <comment ref="B10" authorId="0">
      <text>
        <r>
          <rPr>
            <b/>
            <sz val="12"/>
            <color indexed="81"/>
            <rFont val="Tahoma"/>
            <family val="2"/>
            <charset val="204"/>
          </rPr>
          <t>Автор: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We study there.</t>
        </r>
      </text>
    </comment>
    <comment ref="B12" authorId="0">
      <text>
        <r>
          <rPr>
            <b/>
            <sz val="12"/>
            <color indexed="81"/>
            <rFont val="Tahoma"/>
            <family val="2"/>
            <charset val="204"/>
          </rPr>
          <t>Автор: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We watch clowns and acrobats there.</t>
        </r>
      </text>
    </comment>
    <comment ref="B14" authorId="0">
      <text>
        <r>
          <rPr>
            <b/>
            <sz val="12"/>
            <color indexed="81"/>
            <rFont val="Tahoma"/>
            <family val="2"/>
            <charset val="204"/>
          </rPr>
          <t>Автор: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We fly by plane from this place.</t>
        </r>
      </text>
    </comment>
    <comment ref="B16" authorId="0">
      <text>
        <r>
          <rPr>
            <b/>
            <sz val="12"/>
            <color indexed="81"/>
            <rFont val="Tahoma"/>
            <family val="2"/>
            <charset val="204"/>
          </rPr>
          <t>Автор: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We play games there.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11" authorId="0">
      <text>
        <r>
          <rPr>
            <b/>
            <i/>
            <sz val="12"/>
            <color indexed="81"/>
            <rFont val="Tahoma"/>
            <family val="2"/>
            <charset val="204"/>
          </rPr>
          <t xml:space="preserve">
It has many eyes but cannot see.</t>
        </r>
      </text>
    </comment>
    <comment ref="J11" author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b/>
            <i/>
            <sz val="12"/>
            <color indexed="81"/>
            <rFont val="Tahoma"/>
            <family val="2"/>
            <charset val="204"/>
          </rPr>
          <t>What apple doesn`t grow on the apple-tree?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</text>
    </comment>
    <comment ref="E20" authorId="0">
      <text>
        <r>
          <rPr>
            <b/>
            <i/>
            <sz val="12"/>
            <color indexed="81"/>
            <rFont val="Tahoma"/>
            <family val="2"/>
            <charset val="204"/>
          </rPr>
          <t xml:space="preserve">An orange beauty is sitting in a dark prizon.
</t>
        </r>
      </text>
    </comment>
  </commentList>
</comments>
</file>

<file path=xl/sharedStrings.xml><?xml version="1.0" encoding="utf-8"?>
<sst xmlns="http://schemas.openxmlformats.org/spreadsheetml/2006/main" count="36" uniqueCount="36">
  <si>
    <t>Algebra</t>
  </si>
  <si>
    <t>Biology</t>
  </si>
  <si>
    <t>Подведите указатель мыши к ячейке и прочтите задание. Введите ответ.</t>
  </si>
  <si>
    <t>a cinema</t>
  </si>
  <si>
    <t>a museum</t>
  </si>
  <si>
    <t>a hospital</t>
  </si>
  <si>
    <t>a school</t>
  </si>
  <si>
    <t>a circus</t>
  </si>
  <si>
    <t>an airport</t>
  </si>
  <si>
    <t>a playground</t>
  </si>
  <si>
    <t>http://www.anypics.ru/tags/%EA%E8%ED%EE%F2%E5%E0%F2%F0/</t>
  </si>
  <si>
    <t>http://www.msk-guide.ru/page_12276.htm</t>
  </si>
  <si>
    <t>http://4.bp.blogspot.com/-4b0Gq3VoxUY/TeR3IfOkllI/AAAAAAAAAbY/wx7qK95lkV8/s1600/1186330404_7.gif</t>
  </si>
  <si>
    <t>http://www.twirpx.com/file/218423/</t>
  </si>
  <si>
    <t>http://detki-74.ru/engl/engl_glav.php</t>
  </si>
  <si>
    <t>http://www.mosgid.ru/uzao/cher… </t>
  </si>
  <si>
    <t>http://obrazovanie-ru.livejournal.com/287975.html</t>
  </si>
  <si>
    <t>Potato</t>
  </si>
  <si>
    <t>A pine-apple</t>
  </si>
  <si>
    <t>A carrot</t>
  </si>
  <si>
    <t>http://smayliki.ru/smilie-506652231.html</t>
  </si>
  <si>
    <t>http://smayliki.ru/smilie-207069255.html</t>
  </si>
  <si>
    <t>http://smayliki.ru/smilie-506489607.html</t>
  </si>
  <si>
    <t>http://smayliki.ru/smilie-629943399.html</t>
  </si>
  <si>
    <t>http://smayliki.ru/smilie-1094175783.html</t>
  </si>
  <si>
    <t>http://smayliki.ru/smilie-1094168391.html</t>
  </si>
  <si>
    <t>http://lengish.com/media/english+riddles.html</t>
  </si>
  <si>
    <t>http://docfish.ru/documents/angliyskiy-yazyk-zagadka-deti-perevod-otvet-english-language-riddle-for-kids-translate-answer</t>
  </si>
  <si>
    <t>http://smayliki.ru/smilie-679595463.html</t>
  </si>
  <si>
    <t>htpp://smayliki.ru/smilie-1237048359</t>
  </si>
  <si>
    <t>Занимательный английский</t>
  </si>
  <si>
    <t>Регистрация</t>
  </si>
  <si>
    <t>Фамилия</t>
  </si>
  <si>
    <t>Имя</t>
  </si>
  <si>
    <t>Класс</t>
  </si>
  <si>
    <t>http://www.moi-universitet.ru/do/directions/mm/exceltest/#.Uf9nAKz-vXQ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</si>
</sst>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charset val="204"/>
      <scheme val="minor"/>
    </font>
    <font>
      <sz val="11"/>
      <color rgb="FF0070C0"/>
      <name val="Calibri"/>
      <family val="2"/>
      <scheme val="minor"/>
    </font>
    <font>
      <b/>
      <sz val="24"/>
      <color rgb="FF0070C0"/>
      <name val="Calibri"/>
      <family val="2"/>
      <charset val="204"/>
      <scheme val="minor"/>
    </font>
    <font>
      <b/>
      <sz val="26"/>
      <color rgb="FFFF0000"/>
      <name val="Calibri"/>
      <family val="2"/>
      <charset val="204"/>
      <scheme val="minor"/>
    </font>
    <font>
      <b/>
      <sz val="24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b/>
      <sz val="12"/>
      <color indexed="81"/>
      <name val="Tahoma"/>
      <family val="2"/>
      <charset val="204"/>
    </font>
    <font>
      <b/>
      <i/>
      <sz val="18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4"/>
      <color indexed="81"/>
      <name val="Tahoma"/>
      <family val="2"/>
      <charset val="204"/>
    </font>
    <font>
      <sz val="18"/>
      <color theme="1"/>
      <name val="Calibri"/>
      <family val="2"/>
      <charset val="204"/>
      <scheme val="minor"/>
    </font>
    <font>
      <b/>
      <i/>
      <sz val="24"/>
      <color theme="1"/>
      <name val="Calibri"/>
      <family val="2"/>
      <charset val="204"/>
      <scheme val="minor"/>
    </font>
    <font>
      <b/>
      <i/>
      <sz val="12"/>
      <color indexed="81"/>
      <name val="Tahoma"/>
      <family val="2"/>
      <charset val="204"/>
    </font>
    <font>
      <b/>
      <i/>
      <sz val="20"/>
      <color rgb="FFC00000"/>
      <name val="Monotype Corsiva"/>
      <family val="4"/>
      <charset val="204"/>
    </font>
    <font>
      <b/>
      <i/>
      <sz val="11"/>
      <color rgb="FFC00000"/>
      <name val="Monotype Corsiva"/>
      <family val="4"/>
      <charset val="204"/>
    </font>
    <font>
      <b/>
      <sz val="20"/>
      <color rgb="FFC00000"/>
      <name val="Monotype Corsiva"/>
      <family val="4"/>
      <charset val="204"/>
    </font>
    <font>
      <sz val="60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C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66"/>
        <bgColor auto="1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/>
      <diagonal/>
    </border>
    <border>
      <left style="medium">
        <color rgb="FF00FFFF"/>
      </left>
      <right style="medium">
        <color rgb="FF00FFFF"/>
      </right>
      <top style="medium">
        <color rgb="FF00FFFF"/>
      </top>
      <bottom style="medium">
        <color rgb="FF00FFFF"/>
      </bottom>
      <diagonal/>
    </border>
    <border>
      <left style="medium">
        <color rgb="FF00FFFF"/>
      </left>
      <right style="thin">
        <color rgb="FF00FFFF"/>
      </right>
      <top style="medium">
        <color rgb="FF00FFFF"/>
      </top>
      <bottom style="medium">
        <color rgb="FF00FFF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0070C0"/>
      </left>
      <right/>
      <top style="double">
        <color rgb="FF0070C0"/>
      </top>
      <bottom style="double">
        <color rgb="FF0070C0"/>
      </bottom>
      <diagonal/>
    </border>
    <border>
      <left/>
      <right style="double">
        <color rgb="FF0070C0"/>
      </right>
      <top style="double">
        <color rgb="FF0070C0"/>
      </top>
      <bottom style="double">
        <color rgb="FF0070C0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47">
    <xf numFmtId="0" fontId="0" fillId="0" borderId="0" xfId="0"/>
    <xf numFmtId="0" fontId="2" fillId="2" borderId="0" xfId="0" applyFont="1" applyFill="1"/>
    <xf numFmtId="0" fontId="0" fillId="2" borderId="0" xfId="0" applyFill="1"/>
    <xf numFmtId="0" fontId="0" fillId="2" borderId="0" xfId="0" applyFill="1" applyBorder="1"/>
    <xf numFmtId="0" fontId="0" fillId="3" borderId="0" xfId="0" applyFill="1"/>
    <xf numFmtId="0" fontId="12" fillId="3" borderId="0" xfId="0" applyFont="1" applyFill="1"/>
    <xf numFmtId="0" fontId="12" fillId="3" borderId="0" xfId="0" applyFont="1" applyFill="1" applyBorder="1"/>
    <xf numFmtId="0" fontId="12" fillId="3" borderId="0" xfId="0" applyFont="1" applyFill="1" applyAlignment="1"/>
    <xf numFmtId="0" fontId="0" fillId="3" borderId="0" xfId="0" applyFill="1" applyBorder="1"/>
    <xf numFmtId="0" fontId="6" fillId="4" borderId="4" xfId="0" applyFont="1" applyFill="1" applyBorder="1"/>
    <xf numFmtId="0" fontId="7" fillId="4" borderId="5" xfId="0" applyFont="1" applyFill="1" applyBorder="1"/>
    <xf numFmtId="0" fontId="0" fillId="2" borderId="0" xfId="0" applyFill="1"/>
    <xf numFmtId="0" fontId="0" fillId="3" borderId="0" xfId="0" applyFill="1"/>
    <xf numFmtId="0" fontId="0" fillId="3" borderId="0" xfId="0" applyFill="1" applyBorder="1"/>
    <xf numFmtId="0" fontId="0" fillId="5" borderId="0" xfId="0" applyFill="1"/>
    <xf numFmtId="0" fontId="0" fillId="5" borderId="0" xfId="0" applyFill="1" applyAlignment="1">
      <alignment horizontal="center" vertical="center"/>
    </xf>
    <xf numFmtId="0" fontId="21" fillId="5" borderId="0" xfId="0" applyFont="1" applyFill="1"/>
    <xf numFmtId="0" fontId="0" fillId="5" borderId="0" xfId="0" applyFill="1" applyBorder="1"/>
    <xf numFmtId="0" fontId="14" fillId="5" borderId="0" xfId="0" applyFont="1" applyFill="1"/>
    <xf numFmtId="0" fontId="13" fillId="2" borderId="0" xfId="1" applyFill="1"/>
    <xf numFmtId="0" fontId="13" fillId="3" borderId="0" xfId="1" applyFill="1"/>
    <xf numFmtId="0" fontId="13" fillId="3" borderId="0" xfId="1" applyFill="1" applyAlignment="1">
      <alignment vertical="center"/>
    </xf>
    <xf numFmtId="0" fontId="22" fillId="2" borderId="0" xfId="0" applyFont="1" applyFill="1"/>
    <xf numFmtId="0" fontId="23" fillId="3" borderId="0" xfId="0" applyFont="1" applyFill="1"/>
    <xf numFmtId="0" fontId="0" fillId="3" borderId="0" xfId="0" applyFill="1" applyProtection="1">
      <protection locked="0"/>
    </xf>
    <xf numFmtId="0" fontId="0" fillId="3" borderId="0" xfId="0" applyFill="1"/>
    <xf numFmtId="0" fontId="1" fillId="3" borderId="0" xfId="0" applyFont="1" applyFill="1"/>
    <xf numFmtId="0" fontId="16" fillId="3" borderId="6" xfId="0" applyFont="1" applyFill="1" applyBorder="1"/>
    <xf numFmtId="0" fontId="0" fillId="3" borderId="7" xfId="0" applyFill="1" applyBorder="1"/>
    <xf numFmtId="0" fontId="23" fillId="3" borderId="0" xfId="0" applyFont="1" applyFill="1"/>
    <xf numFmtId="0" fontId="14" fillId="3" borderId="0" xfId="0" applyFont="1" applyFill="1"/>
    <xf numFmtId="0" fontId="0" fillId="6" borderId="6" xfId="0" applyFill="1" applyBorder="1" applyProtection="1">
      <protection locked="0"/>
    </xf>
    <xf numFmtId="0" fontId="0" fillId="6" borderId="7" xfId="0" applyFill="1" applyBorder="1" applyProtection="1">
      <protection locked="0"/>
    </xf>
    <xf numFmtId="0" fontId="0" fillId="2" borderId="3" xfId="0" applyFill="1" applyBorder="1"/>
    <xf numFmtId="0" fontId="3" fillId="2" borderId="1" xfId="0" applyFont="1" applyFill="1" applyBorder="1"/>
    <xf numFmtId="0" fontId="3" fillId="2" borderId="2" xfId="0" applyFont="1" applyFill="1" applyBorder="1"/>
    <xf numFmtId="0" fontId="5" fillId="2" borderId="0" xfId="0" applyFont="1" applyFill="1" applyBorder="1"/>
    <xf numFmtId="0" fontId="4" fillId="2" borderId="0" xfId="0" applyFont="1" applyFill="1" applyBorder="1"/>
    <xf numFmtId="0" fontId="0" fillId="2" borderId="0" xfId="0" applyFill="1"/>
    <xf numFmtId="0" fontId="0" fillId="2" borderId="2" xfId="0" applyFill="1" applyBorder="1"/>
    <xf numFmtId="0" fontId="0" fillId="5" borderId="0" xfId="0" applyFill="1"/>
    <xf numFmtId="0" fontId="19" fillId="5" borderId="0" xfId="0" applyFont="1" applyFill="1"/>
    <xf numFmtId="0" fontId="17" fillId="4" borderId="8" xfId="0" applyFont="1" applyFill="1" applyBorder="1"/>
    <xf numFmtId="0" fontId="17" fillId="4" borderId="9" xfId="0" applyFont="1" applyFill="1" applyBorder="1"/>
    <xf numFmtId="0" fontId="20" fillId="5" borderId="0" xfId="0" applyFont="1" applyFill="1"/>
    <xf numFmtId="0" fontId="0" fillId="5" borderId="0" xfId="0" applyFill="1" applyBorder="1"/>
    <xf numFmtId="0" fontId="13" fillId="3" borderId="0" xfId="1" applyFill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CCFFFF"/>
      <color rgb="FFCCFF99"/>
      <color rgb="FFCCFF66"/>
      <color rgb="FF2AF686"/>
      <color rgb="FF99FFCC"/>
      <color rgb="FF000000"/>
      <color rgb="FFC000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&#1056;&#1077;&#1075;&#1080;&#1089;&#1090;&#1088;&#1072;&#1094;&#1080;&#1103;!A1"/><Relationship Id="rId5" Type="http://schemas.openxmlformats.org/officeDocument/2006/relationships/image" Target="../media/image4.gif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088;&#1077;&#1073;&#1091;&#1089;!A2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47;&#1072;&#1076;&#1072;&#1085;&#1080;&#1077;!A2"/><Relationship Id="rId7" Type="http://schemas.openxmlformats.org/officeDocument/2006/relationships/image" Target="../media/image8.gif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hyperlink" Target="http://smayliki.ru/smilie-679595463.html" TargetMode="External"/><Relationship Id="rId5" Type="http://schemas.openxmlformats.org/officeDocument/2006/relationships/image" Target="../media/image7.gif"/><Relationship Id="rId4" Type="http://schemas.openxmlformats.org/officeDocument/2006/relationships/hyperlink" Target="http://smayliki.ru/smilie-1237048359.html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microsoft.com/office/2007/relationships/hdphoto" Target="../media/hdphoto1.wdp"/><Relationship Id="rId1" Type="http://schemas.openxmlformats.org/officeDocument/2006/relationships/image" Target="../media/image9.jpeg"/><Relationship Id="rId6" Type="http://schemas.openxmlformats.org/officeDocument/2006/relationships/image" Target="../media/image12.jpeg"/><Relationship Id="rId5" Type="http://schemas.openxmlformats.org/officeDocument/2006/relationships/image" Target="../media/image11.png"/><Relationship Id="rId10" Type="http://schemas.openxmlformats.org/officeDocument/2006/relationships/hyperlink" Target="#&#1047;&#1072;&#1075;&#1072;&#1076;&#1082;&#1080;!A3"/><Relationship Id="rId4" Type="http://schemas.microsoft.com/office/2007/relationships/hdphoto" Target="../media/hdphoto2.wdp"/><Relationship Id="rId9" Type="http://schemas.openxmlformats.org/officeDocument/2006/relationships/image" Target="../media/image15.gi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1048;&#1089;&#1090;&#1086;&#1095;&#1085;&#1080;&#1082;&#1080;!A4"/><Relationship Id="rId3" Type="http://schemas.openxmlformats.org/officeDocument/2006/relationships/image" Target="../media/image17.gif"/><Relationship Id="rId7" Type="http://schemas.openxmlformats.org/officeDocument/2006/relationships/image" Target="../media/image21.wmf"/><Relationship Id="rId2" Type="http://schemas.openxmlformats.org/officeDocument/2006/relationships/image" Target="../media/image16.gif"/><Relationship Id="rId1" Type="http://schemas.openxmlformats.org/officeDocument/2006/relationships/hyperlink" Target="http://smayliki.ru/smilie-1094774535.html" TargetMode="External"/><Relationship Id="rId6" Type="http://schemas.openxmlformats.org/officeDocument/2006/relationships/image" Target="../media/image20.wmf"/><Relationship Id="rId5" Type="http://schemas.openxmlformats.org/officeDocument/2006/relationships/image" Target="../media/image19.wmf"/><Relationship Id="rId4" Type="http://schemas.openxmlformats.org/officeDocument/2006/relationships/image" Target="../media/image18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058;&#1080;&#1090;&#1091;&#1083;!A5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</xdr:colOff>
      <xdr:row>29</xdr:row>
      <xdr:rowOff>19051</xdr:rowOff>
    </xdr:from>
    <xdr:to>
      <xdr:col>15</xdr:col>
      <xdr:colOff>209549</xdr:colOff>
      <xdr:row>31</xdr:row>
      <xdr:rowOff>56007</xdr:rowOff>
    </xdr:to>
    <xdr:sp macro="" textlink="">
      <xdr:nvSpPr>
        <xdr:cNvPr id="2" name="Штриховая стрелка вправо 1">
          <a:hlinkClick xmlns:r="http://schemas.openxmlformats.org/officeDocument/2006/relationships" r:id="rId1"/>
        </xdr:cNvPr>
        <xdr:cNvSpPr/>
      </xdr:nvSpPr>
      <xdr:spPr>
        <a:xfrm>
          <a:off x="8543924" y="6324601"/>
          <a:ext cx="809625" cy="417956"/>
        </a:xfrm>
        <a:prstGeom prst="stripedRightArrow">
          <a:avLst/>
        </a:prstGeom>
        <a:solidFill>
          <a:srgbClr val="CCFF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 b="1">
              <a:solidFill>
                <a:srgbClr val="7030A0"/>
              </a:solidFill>
            </a:rPr>
            <a:t>Next</a:t>
          </a:r>
          <a:endParaRPr lang="ru-RU" sz="1200" b="1">
            <a:solidFill>
              <a:srgbClr val="7030A0"/>
            </a:solidFill>
          </a:endParaRPr>
        </a:p>
      </xdr:txBody>
    </xdr:sp>
    <xdr:clientData/>
  </xdr:twoCellAnchor>
  <xdr:twoCellAnchor>
    <xdr:from>
      <xdr:col>3</xdr:col>
      <xdr:colOff>180974</xdr:colOff>
      <xdr:row>0</xdr:row>
      <xdr:rowOff>152400</xdr:rowOff>
    </xdr:from>
    <xdr:to>
      <xdr:col>11</xdr:col>
      <xdr:colOff>333375</xdr:colOff>
      <xdr:row>3</xdr:row>
      <xdr:rowOff>104775</xdr:rowOff>
    </xdr:to>
    <xdr:sp macro="" textlink="">
      <xdr:nvSpPr>
        <xdr:cNvPr id="3" name="Овал 2"/>
        <xdr:cNvSpPr/>
      </xdr:nvSpPr>
      <xdr:spPr>
        <a:xfrm>
          <a:off x="2009774" y="152400"/>
          <a:ext cx="5029201" cy="523875"/>
        </a:xfrm>
        <a:prstGeom prst="ellipse">
          <a:avLst/>
        </a:prstGeom>
        <a:solidFill>
          <a:srgbClr val="CCFFFF"/>
        </a:solidFill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 b="1" i="1">
              <a:solidFill>
                <a:sysClr val="windowText" lastClr="000000"/>
              </a:solidFill>
            </a:rPr>
            <a:t>          МБОУ</a:t>
          </a:r>
          <a:r>
            <a:rPr lang="ru-RU" sz="1600" b="1" i="1" baseline="0">
              <a:solidFill>
                <a:sysClr val="windowText" lastClr="000000"/>
              </a:solidFill>
            </a:rPr>
            <a:t> " Тигильская СОШ"</a:t>
          </a:r>
          <a:endParaRPr lang="ru-RU" sz="1600" b="1" i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10</xdr:col>
      <xdr:colOff>38101</xdr:colOff>
      <xdr:row>8</xdr:row>
      <xdr:rowOff>85724</xdr:rowOff>
    </xdr:from>
    <xdr:to>
      <xdr:col>14</xdr:col>
      <xdr:colOff>266701</xdr:colOff>
      <xdr:row>17</xdr:row>
      <xdr:rowOff>163829</xdr:rowOff>
    </xdr:to>
    <xdr:pic>
      <xdr:nvPicPr>
        <xdr:cNvPr id="7" name="Рисунок 6" descr="C:\Documents and Settings\Admin\Рабочий стол\Школьная\Все для Милли 2\Опять про школу\еще про школу\school251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1" y="1609724"/>
          <a:ext cx="2667000" cy="1792605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5</xdr:col>
      <xdr:colOff>257175</xdr:colOff>
      <xdr:row>23</xdr:row>
      <xdr:rowOff>76200</xdr:rowOff>
    </xdr:from>
    <xdr:to>
      <xdr:col>8</xdr:col>
      <xdr:colOff>352425</xdr:colOff>
      <xdr:row>32</xdr:row>
      <xdr:rowOff>38735</xdr:rowOff>
    </xdr:to>
    <xdr:pic>
      <xdr:nvPicPr>
        <xdr:cNvPr id="8" name="Рисунок 7" descr="C:\Documents and Settings\Admin\Рабочий стол\Школьная\Все для Милли 2\Опять про школу\еще про школу\school2506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5238750"/>
          <a:ext cx="1924050" cy="167703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 prst="hardEdge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238125</xdr:colOff>
      <xdr:row>9</xdr:row>
      <xdr:rowOff>95250</xdr:rowOff>
    </xdr:from>
    <xdr:to>
      <xdr:col>4</xdr:col>
      <xdr:colOff>122555</xdr:colOff>
      <xdr:row>19</xdr:row>
      <xdr:rowOff>76200</xdr:rowOff>
    </xdr:to>
    <xdr:pic>
      <xdr:nvPicPr>
        <xdr:cNvPr id="10" name="Рисунок 9" descr="C:\Documents and Settings\Admin\Рабочий стол\Школьная\Все для Милли 2\Опять про школу\еще про школу\school2542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09750"/>
          <a:ext cx="1713230" cy="1885950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>
    <xdr:from>
      <xdr:col>4</xdr:col>
      <xdr:colOff>476249</xdr:colOff>
      <xdr:row>6</xdr:row>
      <xdr:rowOff>638175</xdr:rowOff>
    </xdr:from>
    <xdr:to>
      <xdr:col>9</xdr:col>
      <xdr:colOff>266700</xdr:colOff>
      <xdr:row>20</xdr:row>
      <xdr:rowOff>85726</xdr:rowOff>
    </xdr:to>
    <xdr:sp macro="" textlink="">
      <xdr:nvSpPr>
        <xdr:cNvPr id="11" name="Скругленный прямоугольник 10"/>
        <xdr:cNvSpPr/>
      </xdr:nvSpPr>
      <xdr:spPr>
        <a:xfrm>
          <a:off x="2914649" y="1781175"/>
          <a:ext cx="2838451" cy="2895601"/>
        </a:xfrm>
        <a:prstGeom prst="roundRect">
          <a:avLst/>
        </a:prstGeom>
        <a:solidFill>
          <a:srgbClr val="CCFFFF"/>
        </a:solidFill>
        <a:ln w="762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6000" b="1">
              <a:solidFill>
                <a:srgbClr val="FF0000"/>
              </a:solidFill>
              <a:latin typeface="HeliosCLazer" pitchFamily="2" charset="0"/>
            </a:rPr>
            <a:t>Puzzles</a:t>
          </a:r>
        </a:p>
        <a:p>
          <a:pPr algn="l"/>
          <a:endParaRPr lang="en-US" sz="6000" b="1">
            <a:solidFill>
              <a:srgbClr val="FF0000"/>
            </a:solidFill>
            <a:latin typeface="HeliosCLazer" pitchFamily="2" charset="0"/>
          </a:endParaRPr>
        </a:p>
        <a:p>
          <a:pPr algn="l"/>
          <a:r>
            <a:rPr lang="en-US" sz="6000" b="1">
              <a:solidFill>
                <a:srgbClr val="FF0000"/>
              </a:solidFill>
              <a:latin typeface="HeliosCLazer" pitchFamily="2" charset="0"/>
            </a:rPr>
            <a:t>Riddles</a:t>
          </a:r>
          <a:endParaRPr lang="ru-RU" sz="6000" b="1">
            <a:solidFill>
              <a:srgbClr val="FF0000"/>
            </a:solidFill>
            <a:latin typeface="HeliosCLazer" pitchFamily="2" charset="0"/>
          </a:endParaRPr>
        </a:p>
      </xdr:txBody>
    </xdr:sp>
    <xdr:clientData/>
  </xdr:twoCellAnchor>
  <xdr:twoCellAnchor editAs="oneCell">
    <xdr:from>
      <xdr:col>5</xdr:col>
      <xdr:colOff>28574</xdr:colOff>
      <xdr:row>11</xdr:row>
      <xdr:rowOff>76200</xdr:rowOff>
    </xdr:from>
    <xdr:to>
      <xdr:col>9</xdr:col>
      <xdr:colOff>257175</xdr:colOff>
      <xdr:row>14</xdr:row>
      <xdr:rowOff>142875</xdr:rowOff>
    </xdr:to>
    <xdr:pic>
      <xdr:nvPicPr>
        <xdr:cNvPr id="12" name="Рисунок 11" descr="http://s16.rimg.info/96015b921e7c23a68825e09bab21114b.gif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67765">
          <a:off x="3076574" y="2952750"/>
          <a:ext cx="2667001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171451</xdr:colOff>
      <xdr:row>23</xdr:row>
      <xdr:rowOff>123825</xdr:rowOff>
    </xdr:from>
    <xdr:to>
      <xdr:col>15</xdr:col>
      <xdr:colOff>438151</xdr:colOff>
      <xdr:row>27</xdr:row>
      <xdr:rowOff>38100</xdr:rowOff>
    </xdr:to>
    <xdr:sp macro="" textlink="">
      <xdr:nvSpPr>
        <xdr:cNvPr id="13" name="Прямоугольник 12"/>
        <xdr:cNvSpPr/>
      </xdr:nvSpPr>
      <xdr:spPr>
        <a:xfrm>
          <a:off x="7486651" y="5286375"/>
          <a:ext cx="2095500" cy="676275"/>
        </a:xfrm>
        <a:prstGeom prst="rect">
          <a:avLst/>
        </a:prstGeom>
        <a:solidFill>
          <a:srgbClr val="CC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ysClr val="windowText" lastClr="000000"/>
              </a:solidFill>
            </a:rPr>
            <a:t>Дополнительный материал </a:t>
          </a:r>
          <a:r>
            <a:rPr lang="ru-RU" sz="1100" baseline="0">
              <a:solidFill>
                <a:sysClr val="windowText" lastClr="000000"/>
              </a:solidFill>
            </a:rPr>
            <a:t> к уроку  подготовила Иванова Л.Н., учитель английского языка</a:t>
          </a:r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5</xdr:row>
      <xdr:rowOff>28575</xdr:rowOff>
    </xdr:from>
    <xdr:to>
      <xdr:col>9</xdr:col>
      <xdr:colOff>19050</xdr:colOff>
      <xdr:row>7</xdr:row>
      <xdr:rowOff>85725</xdr:rowOff>
    </xdr:to>
    <xdr:sp macro="" textlink="">
      <xdr:nvSpPr>
        <xdr:cNvPr id="2" name="Скругленный прямоугольник 1"/>
        <xdr:cNvSpPr/>
      </xdr:nvSpPr>
      <xdr:spPr>
        <a:xfrm>
          <a:off x="3400425" y="1123950"/>
          <a:ext cx="1952625" cy="438150"/>
        </a:xfrm>
        <a:prstGeom prst="roundRect">
          <a:avLst/>
        </a:prstGeom>
        <a:solidFill>
          <a:srgbClr val="CC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Puzzles. Piddles</a:t>
          </a:r>
          <a:endParaRPr lang="ru-RU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514350</xdr:colOff>
      <xdr:row>16</xdr:row>
      <xdr:rowOff>190500</xdr:rowOff>
    </xdr:from>
    <xdr:to>
      <xdr:col>11</xdr:col>
      <xdr:colOff>276225</xdr:colOff>
      <xdr:row>19</xdr:row>
      <xdr:rowOff>0</xdr:rowOff>
    </xdr:to>
    <xdr:sp macro="" textlink="">
      <xdr:nvSpPr>
        <xdr:cNvPr id="3" name="Пятно 2 2"/>
        <xdr:cNvSpPr/>
      </xdr:nvSpPr>
      <xdr:spPr>
        <a:xfrm>
          <a:off x="4371975" y="3562350"/>
          <a:ext cx="1885950" cy="1485900"/>
        </a:xfrm>
        <a:prstGeom prst="irregularSeal2">
          <a:avLst/>
        </a:prstGeom>
        <a:solidFill>
          <a:srgbClr val="CCFFFF"/>
        </a:solidFill>
        <a:ln w="76200"/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600" b="1">
              <a:solidFill>
                <a:sysClr val="windowText" lastClr="000000"/>
              </a:solidFill>
            </a:rPr>
            <a:t>Begin!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390524</xdr:colOff>
      <xdr:row>22</xdr:row>
      <xdr:rowOff>85726</xdr:rowOff>
    </xdr:from>
    <xdr:to>
      <xdr:col>15</xdr:col>
      <xdr:colOff>476249</xdr:colOff>
      <xdr:row>24</xdr:row>
      <xdr:rowOff>114300</xdr:rowOff>
    </xdr:to>
    <xdr:sp macro="" textlink="">
      <xdr:nvSpPr>
        <xdr:cNvPr id="4" name="Штриховая стрелка вправо 3">
          <a:hlinkClick xmlns:r="http://schemas.openxmlformats.org/officeDocument/2006/relationships" r:id="rId1"/>
        </xdr:cNvPr>
        <xdr:cNvSpPr/>
      </xdr:nvSpPr>
      <xdr:spPr>
        <a:xfrm>
          <a:off x="8201024" y="5410201"/>
          <a:ext cx="695325" cy="409574"/>
        </a:xfrm>
        <a:prstGeom prst="stripedRightArrow">
          <a:avLst/>
        </a:prstGeom>
        <a:solidFill>
          <a:srgbClr val="CCFFFF"/>
        </a:solidFill>
        <a:scene3d>
          <a:camera prst="orthographicFront"/>
          <a:lightRig rig="threePt" dir="t"/>
        </a:scene3d>
        <a:sp3d>
          <a:bevelT w="165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ysClr val="windowText" lastClr="000000"/>
              </a:solidFill>
            </a:rPr>
            <a:t>Next</a:t>
          </a:r>
          <a:endParaRPr lang="ru-RU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152400</xdr:rowOff>
    </xdr:from>
    <xdr:to>
      <xdr:col>8</xdr:col>
      <xdr:colOff>38100</xdr:colOff>
      <xdr:row>14</xdr:row>
      <xdr:rowOff>152400</xdr:rowOff>
    </xdr:to>
    <xdr:pic>
      <xdr:nvPicPr>
        <xdr:cNvPr id="3" name="Picture 2" descr="ребус на английском алгебра algeb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914400"/>
          <a:ext cx="4286250" cy="1905000"/>
        </a:xfrm>
        <a:prstGeom prst="rect">
          <a:avLst/>
        </a:prstGeom>
        <a:noFill/>
        <a:ln w="76200">
          <a:solidFill>
            <a:schemeClr val="tx2">
              <a:lumMod val="60000"/>
              <a:lumOff val="40000"/>
            </a:schemeClr>
          </a:solidFill>
        </a:ln>
        <a:scene3d>
          <a:camera prst="orthographicFront"/>
          <a:lightRig rig="threePt" dir="t"/>
        </a:scene3d>
        <a:sp3d>
          <a:bevelT prst="relaxedInset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523875</xdr:colOff>
      <xdr:row>16</xdr:row>
      <xdr:rowOff>295275</xdr:rowOff>
    </xdr:from>
    <xdr:to>
      <xdr:col>13</xdr:col>
      <xdr:colOff>400050</xdr:colOff>
      <xdr:row>25</xdr:row>
      <xdr:rowOff>28575</xdr:rowOff>
    </xdr:to>
    <xdr:pic>
      <xdr:nvPicPr>
        <xdr:cNvPr id="5" name="Picture 4" descr="биология rebus na anglijskom biology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3343275"/>
          <a:ext cx="4286250" cy="1905000"/>
        </a:xfrm>
        <a:prstGeom prst="rect">
          <a:avLst/>
        </a:prstGeom>
        <a:noFill/>
        <a:ln w="76200">
          <a:solidFill>
            <a:schemeClr val="tx2">
              <a:lumMod val="60000"/>
              <a:lumOff val="40000"/>
            </a:schemeClr>
          </a:solidFill>
        </a:ln>
        <a:scene3d>
          <a:camera prst="orthographicFront"/>
          <a:lightRig rig="threePt" dir="t"/>
        </a:scene3d>
        <a:sp3d>
          <a:bevelT w="114300" prst="hardEdge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38100</xdr:colOff>
      <xdr:row>3</xdr:row>
      <xdr:rowOff>133350</xdr:rowOff>
    </xdr:from>
    <xdr:to>
      <xdr:col>13</xdr:col>
      <xdr:colOff>381000</xdr:colOff>
      <xdr:row>7</xdr:row>
      <xdr:rowOff>19049</xdr:rowOff>
    </xdr:to>
    <xdr:sp macro="" textlink="">
      <xdr:nvSpPr>
        <xdr:cNvPr id="6" name="Блок-схема: альтернативный процесс 5"/>
        <xdr:cNvSpPr/>
      </xdr:nvSpPr>
      <xdr:spPr>
        <a:xfrm>
          <a:off x="5524500" y="704850"/>
          <a:ext cx="3533775" cy="647699"/>
        </a:xfrm>
        <a:prstGeom prst="flowChartAlternateProcess">
          <a:avLst/>
        </a:prstGeom>
        <a:solidFill>
          <a:srgbClr val="CCFFFF"/>
        </a:solidFill>
        <a:ln w="76200">
          <a:solidFill>
            <a:schemeClr val="tx2">
              <a:lumMod val="60000"/>
              <a:lumOff val="40000"/>
            </a:schemeClr>
          </a:solidFill>
        </a:ln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400" b="1">
              <a:solidFill>
                <a:srgbClr val="0070C0"/>
              </a:solidFill>
            </a:rPr>
            <a:t>Guess</a:t>
          </a:r>
          <a:r>
            <a:rPr lang="en-US" sz="2400" b="1" baseline="0">
              <a:solidFill>
                <a:srgbClr val="0070C0"/>
              </a:solidFill>
            </a:rPr>
            <a:t>  the subject</a:t>
          </a:r>
          <a:endParaRPr lang="ru-RU" sz="2400" b="1">
            <a:solidFill>
              <a:srgbClr val="0070C0"/>
            </a:solidFill>
          </a:endParaRPr>
        </a:p>
      </xdr:txBody>
    </xdr:sp>
    <xdr:clientData/>
  </xdr:twoCellAnchor>
  <xdr:twoCellAnchor>
    <xdr:from>
      <xdr:col>12</xdr:col>
      <xdr:colOff>295276</xdr:colOff>
      <xdr:row>28</xdr:row>
      <xdr:rowOff>123825</xdr:rowOff>
    </xdr:from>
    <xdr:to>
      <xdr:col>13</xdr:col>
      <xdr:colOff>504826</xdr:colOff>
      <xdr:row>31</xdr:row>
      <xdr:rowOff>36958</xdr:rowOff>
    </xdr:to>
    <xdr:sp macro="" textlink="">
      <xdr:nvSpPr>
        <xdr:cNvPr id="2" name="Штриховая стрелка вправо 1">
          <a:hlinkClick xmlns:r="http://schemas.openxmlformats.org/officeDocument/2006/relationships" r:id="rId3" tooltip="Algebra"/>
        </xdr:cNvPr>
        <xdr:cNvSpPr/>
      </xdr:nvSpPr>
      <xdr:spPr>
        <a:xfrm>
          <a:off x="8362951" y="6362700"/>
          <a:ext cx="819150" cy="484633"/>
        </a:xfrm>
        <a:prstGeom prst="stripedRightArrow">
          <a:avLst/>
        </a:prstGeom>
        <a:solidFill>
          <a:srgbClr val="CCFF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 b="1">
              <a:solidFill>
                <a:srgbClr val="0070C0"/>
              </a:solidFill>
            </a:rPr>
            <a:t>    Next</a:t>
          </a:r>
          <a:endParaRPr lang="ru-RU" sz="1200" b="1">
            <a:solidFill>
              <a:srgbClr val="0070C0"/>
            </a:solidFill>
          </a:endParaRPr>
        </a:p>
      </xdr:txBody>
    </xdr:sp>
    <xdr:clientData/>
  </xdr:twoCellAnchor>
  <xdr:twoCellAnchor editAs="oneCell">
    <xdr:from>
      <xdr:col>2</xdr:col>
      <xdr:colOff>266700</xdr:colOff>
      <xdr:row>18</xdr:row>
      <xdr:rowOff>104775</xdr:rowOff>
    </xdr:from>
    <xdr:to>
      <xdr:col>4</xdr:col>
      <xdr:colOff>354965</xdr:colOff>
      <xdr:row>20</xdr:row>
      <xdr:rowOff>180975</xdr:rowOff>
    </xdr:to>
    <xdr:pic>
      <xdr:nvPicPr>
        <xdr:cNvPr id="8" name="Рисунок 7" descr="http://s19.rimg.info/1b1e5d9f9aab353a1c7084e4f93b10f9.gif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000500"/>
          <a:ext cx="130746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9525</xdr:colOff>
      <xdr:row>28</xdr:row>
      <xdr:rowOff>123825</xdr:rowOff>
    </xdr:from>
    <xdr:to>
      <xdr:col>11</xdr:col>
      <xdr:colOff>862330</xdr:colOff>
      <xdr:row>30</xdr:row>
      <xdr:rowOff>0</xdr:rowOff>
    </xdr:to>
    <xdr:pic>
      <xdr:nvPicPr>
        <xdr:cNvPr id="9" name="Рисунок 8" descr="http://s9.rimg.info/1206ddc1f666b7d16c34c60903c6f2d3.gif">
          <a:hlinkClick xmlns:r="http://schemas.openxmlformats.org/officeDocument/2006/relationships" r:id="rId6"/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6362700"/>
          <a:ext cx="1462405" cy="257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266699</xdr:colOff>
      <xdr:row>15</xdr:row>
      <xdr:rowOff>253751</xdr:rowOff>
    </xdr:from>
    <xdr:to>
      <xdr:col>4</xdr:col>
      <xdr:colOff>790506</xdr:colOff>
      <xdr:row>19</xdr:row>
      <xdr:rowOff>109226</xdr:rowOff>
    </xdr:to>
    <xdr:pic>
      <xdr:nvPicPr>
        <xdr:cNvPr id="3" name="Picture 2" descr="Playground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B1E0FE"/>
            </a:clrFrom>
            <a:clrTo>
              <a:srgbClr val="B1E0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9" y="5644901"/>
          <a:ext cx="1371532" cy="10080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00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scene3d>
          <a:camera prst="perspectiveHeroicExtremeLeftFacing"/>
          <a:lightRig rig="threePt" dir="t"/>
        </a:scene3d>
        <a:sp3d>
          <a:bevelT w="114300" prst="hardEdge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114299</xdr:colOff>
      <xdr:row>1</xdr:row>
      <xdr:rowOff>152403</xdr:rowOff>
    </xdr:from>
    <xdr:to>
      <xdr:col>5</xdr:col>
      <xdr:colOff>634574</xdr:colOff>
      <xdr:row>3</xdr:row>
      <xdr:rowOff>254124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67324" y="552453"/>
          <a:ext cx="1368000" cy="85419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00FFFF"/>
          </a:solidFill>
          <a:miter lim="800000"/>
        </a:ln>
        <a:effectLst>
          <a:glow rad="101600">
            <a:schemeClr val="accent3">
              <a:satMod val="175000"/>
              <a:alpha val="40000"/>
            </a:schemeClr>
          </a:glow>
          <a:outerShdw blurRad="254000" algn="tl" rotWithShape="0">
            <a:srgbClr val="000000">
              <a:alpha val="43000"/>
            </a:srgbClr>
          </a:outerShdw>
        </a:effectLst>
        <a:scene3d>
          <a:camera prst="perspectiveHeroicExtremeLeftFacing"/>
          <a:lightRig rig="threePt" dir="t"/>
        </a:scene3d>
        <a:sp3d>
          <a:bevelT w="139700" prst="cross"/>
        </a:sp3d>
      </xdr:spPr>
    </xdr:pic>
    <xdr:clientData/>
  </xdr:twoCellAnchor>
  <xdr:twoCellAnchor editAs="oneCell">
    <xdr:from>
      <xdr:col>2</xdr:col>
      <xdr:colOff>1009651</xdr:colOff>
      <xdr:row>4</xdr:row>
      <xdr:rowOff>55690</xdr:rowOff>
    </xdr:from>
    <xdr:to>
      <xdr:col>4</xdr:col>
      <xdr:colOff>91651</xdr:colOff>
      <xdr:row>7</xdr:row>
      <xdr:rowOff>261308</xdr:rowOff>
    </xdr:to>
    <xdr:pic>
      <xdr:nvPicPr>
        <xdr:cNvPr id="12" name="Picture 2"/>
        <xdr:cNvPicPr>
          <a:picLocks noGrp="1"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3876676" y="1598740"/>
          <a:ext cx="1368000" cy="977143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00FFFF"/>
          </a:solidFill>
          <a:miter lim="800000"/>
        </a:ln>
        <a:effectLst>
          <a:glow rad="101600">
            <a:schemeClr val="accent3">
              <a:satMod val="175000"/>
              <a:alpha val="40000"/>
            </a:schemeClr>
          </a:glow>
          <a:outerShdw blurRad="88900" algn="tl" rotWithShape="0">
            <a:srgbClr val="000000">
              <a:alpha val="45000"/>
            </a:srgbClr>
          </a:outerShdw>
        </a:effectLst>
        <a:scene3d>
          <a:camera prst="perspectiveHeroicExtremeRightFacing"/>
          <a:lightRig rig="twoPt" dir="t">
            <a:rot lat="0" lon="0" rev="7200000"/>
          </a:lightRig>
        </a:scene3d>
        <a:sp3d>
          <a:bevelT w="25400" h="19050" prst="relaxedInset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304800</xdr:colOff>
      <xdr:row>9</xdr:row>
      <xdr:rowOff>28574</xdr:rowOff>
    </xdr:from>
    <xdr:to>
      <xdr:col>6</xdr:col>
      <xdr:colOff>825075</xdr:colOff>
      <xdr:row>11</xdr:row>
      <xdr:rowOff>226949</xdr:rowOff>
    </xdr:to>
    <xdr:pic>
      <xdr:nvPicPr>
        <xdr:cNvPr id="16" name="Рисунок 15" descr="C:\Documents and Settings\Admin\Рабочий стол\Школьная\Все для Милли 2\Опять про школу\ученики\img030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3057524"/>
          <a:ext cx="1368000" cy="10080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00FFFF"/>
          </a:solidFill>
          <a:miter lim="800000"/>
        </a:ln>
        <a:effectLst>
          <a:glow rad="101600">
            <a:schemeClr val="accent3">
              <a:satMod val="175000"/>
              <a:alpha val="40000"/>
            </a:schemeClr>
          </a:glow>
          <a:outerShdw blurRad="254000" algn="tl" rotWithShape="0">
            <a:srgbClr val="000000">
              <a:alpha val="43000"/>
            </a:srgbClr>
          </a:outerShdw>
        </a:effectLst>
        <a:scene3d>
          <a:camera prst="perspectiveHeroicExtremeLeftFacing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3</xdr:col>
      <xdr:colOff>0</xdr:colOff>
      <xdr:row>9</xdr:row>
      <xdr:rowOff>257176</xdr:rowOff>
    </xdr:from>
    <xdr:to>
      <xdr:col>4</xdr:col>
      <xdr:colOff>88275</xdr:colOff>
      <xdr:row>12</xdr:row>
      <xdr:rowOff>182551</xdr:rowOff>
    </xdr:to>
    <xdr:pic>
      <xdr:nvPicPr>
        <xdr:cNvPr id="17" name="Picture 16" descr="http://t0.gstatic.com/images?q=tbn:ANd9GcSvcLg4H71N3HsrGp5zgEUxY2P0vUuHsAomrMbmdOuc-EWunRgal2SDAmLL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286126"/>
          <a:ext cx="936000" cy="1116000"/>
        </a:xfrm>
        <a:prstGeom prst="ellipse">
          <a:avLst/>
        </a:prstGeom>
        <a:ln w="63500" cap="rnd">
          <a:solidFill>
            <a:srgbClr val="00FFFF"/>
          </a:solidFill>
        </a:ln>
        <a:effectLst>
          <a:glow rad="101600">
            <a:schemeClr val="accent3">
              <a:satMod val="175000"/>
              <a:alpha val="40000"/>
            </a:schemeClr>
          </a:glow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perspectiveHeroicExtremeRightFacing"/>
          <a:lightRig rig="contrasting" dir="t">
            <a:rot lat="0" lon="0" rev="3000000"/>
          </a:lightRig>
        </a:scene3d>
        <a:sp3d contourW="7620">
          <a:bevelT w="95250" h="31750" prst="relaxedInset"/>
          <a:contourClr>
            <a:srgbClr val="333333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247650</xdr:colOff>
      <xdr:row>12</xdr:row>
      <xdr:rowOff>247649</xdr:rowOff>
    </xdr:from>
    <xdr:to>
      <xdr:col>5</xdr:col>
      <xdr:colOff>767925</xdr:colOff>
      <xdr:row>15</xdr:row>
      <xdr:rowOff>84074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00675" y="4467224"/>
          <a:ext cx="1368000" cy="100800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00FFFF"/>
          </a:solidFill>
          <a:miter lim="800000"/>
        </a:ln>
        <a:effectLst>
          <a:glow rad="101600">
            <a:schemeClr val="accent3">
              <a:satMod val="175000"/>
              <a:alpha val="40000"/>
            </a:schemeClr>
          </a:glow>
          <a:outerShdw blurRad="88900" algn="tl" rotWithShape="0">
            <a:srgbClr val="000000">
              <a:alpha val="45000"/>
            </a:srgbClr>
          </a:outerShdw>
        </a:effectLst>
        <a:scene3d>
          <a:camera prst="perspectiveHeroicExtremeLeftFacing"/>
          <a:lightRig rig="twoPt" dir="t">
            <a:rot lat="0" lon="0" rev="7200000"/>
          </a:lightRig>
        </a:scene3d>
        <a:sp3d>
          <a:bevelT w="25400" h="19050" prst="hardEdge"/>
          <a:contourClr>
            <a:srgbClr val="FFFFFF"/>
          </a:contourClr>
        </a:sp3d>
      </xdr:spPr>
    </xdr:pic>
    <xdr:clientData/>
  </xdr:twoCellAnchor>
  <xdr:twoCellAnchor editAs="oneCell">
    <xdr:from>
      <xdr:col>4</xdr:col>
      <xdr:colOff>209550</xdr:colOff>
      <xdr:row>4</xdr:row>
      <xdr:rowOff>361950</xdr:rowOff>
    </xdr:from>
    <xdr:to>
      <xdr:col>5</xdr:col>
      <xdr:colOff>297825</xdr:colOff>
      <xdr:row>8</xdr:row>
      <xdr:rowOff>354000</xdr:rowOff>
    </xdr:to>
    <xdr:pic>
      <xdr:nvPicPr>
        <xdr:cNvPr id="22" name="Picture 18" descr="http://4.bp.blogspot.com/-4b0Gq3VoxUY/TeR3IfOkllI/AAAAAAAAAbY/wx7qK95lkV8/s1600/1186330404_7.gif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1905000"/>
          <a:ext cx="936000" cy="1116000"/>
        </a:xfrm>
        <a:prstGeom prst="ellipse">
          <a:avLst/>
        </a:prstGeom>
        <a:ln w="63500" cap="rnd">
          <a:solidFill>
            <a:srgbClr val="00FFFF"/>
          </a:solidFill>
        </a:ln>
        <a:effectLst>
          <a:glow rad="101600">
            <a:schemeClr val="accent3">
              <a:satMod val="175000"/>
              <a:alpha val="40000"/>
            </a:schemeClr>
          </a:glow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perspectiveHeroicExtremeLeftFacing"/>
          <a:lightRig rig="contrasting" dir="t">
            <a:rot lat="0" lon="0" rev="3000000"/>
          </a:lightRig>
        </a:scene3d>
        <a:sp3d contourW="7620">
          <a:bevelT w="95250" h="31750" prst="hardEdge"/>
          <a:contourClr>
            <a:srgbClr val="333333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323850</xdr:colOff>
      <xdr:row>2</xdr:row>
      <xdr:rowOff>276224</xdr:rowOff>
    </xdr:from>
    <xdr:to>
      <xdr:col>8</xdr:col>
      <xdr:colOff>542925</xdr:colOff>
      <xdr:row>4</xdr:row>
      <xdr:rowOff>228599</xdr:rowOff>
    </xdr:to>
    <xdr:sp macro="" textlink="">
      <xdr:nvSpPr>
        <xdr:cNvPr id="2" name="Скругленный прямоугольник 1"/>
        <xdr:cNvSpPr/>
      </xdr:nvSpPr>
      <xdr:spPr>
        <a:xfrm>
          <a:off x="7172325" y="1038224"/>
          <a:ext cx="1952625" cy="733425"/>
        </a:xfrm>
        <a:prstGeom prst="roundRect">
          <a:avLst/>
        </a:prstGeom>
        <a:solidFill>
          <a:srgbClr val="CCFFFF"/>
        </a:solidFill>
        <a:ln w="57150">
          <a:solidFill>
            <a:srgbClr val="00FFFF"/>
          </a:solidFill>
        </a:ln>
        <a:scene3d>
          <a:camera prst="orthographicFront"/>
          <a:lightRig rig="threePt" dir="t"/>
        </a:scene3d>
        <a:sp3d>
          <a:bevelT prst="slop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 b="1">
              <a:solidFill>
                <a:sysClr val="windowText" lastClr="000000"/>
              </a:solidFill>
            </a:rPr>
            <a:t>Guess places in the city</a:t>
          </a:r>
          <a:endParaRPr lang="ru-RU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790575</xdr:colOff>
      <xdr:row>18</xdr:row>
      <xdr:rowOff>133350</xdr:rowOff>
    </xdr:from>
    <xdr:to>
      <xdr:col>9</xdr:col>
      <xdr:colOff>85725</xdr:colOff>
      <xdr:row>20</xdr:row>
      <xdr:rowOff>160782</xdr:rowOff>
    </xdr:to>
    <xdr:sp macro="" textlink="">
      <xdr:nvSpPr>
        <xdr:cNvPr id="4" name="Штриховая стрелка вправо 3">
          <a:hlinkClick xmlns:r="http://schemas.openxmlformats.org/officeDocument/2006/relationships" r:id="rId10"/>
        </xdr:cNvPr>
        <xdr:cNvSpPr/>
      </xdr:nvSpPr>
      <xdr:spPr>
        <a:xfrm>
          <a:off x="8486775" y="6486525"/>
          <a:ext cx="790575" cy="408432"/>
        </a:xfrm>
        <a:prstGeom prst="stripedRightArrow">
          <a:avLst/>
        </a:prstGeom>
        <a:solidFill>
          <a:srgbClr val="CCFFFF"/>
        </a:solidFill>
        <a:scene3d>
          <a:camera prst="orthographicFront"/>
          <a:lightRig rig="threePt" dir="t"/>
        </a:scene3d>
        <a:sp3d>
          <a:bevelT w="165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Next</a:t>
          </a:r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1</xdr:row>
      <xdr:rowOff>142875</xdr:rowOff>
    </xdr:from>
    <xdr:to>
      <xdr:col>9</xdr:col>
      <xdr:colOff>571500</xdr:colOff>
      <xdr:row>5</xdr:row>
      <xdr:rowOff>152400</xdr:rowOff>
    </xdr:to>
    <xdr:sp macro="" textlink="">
      <xdr:nvSpPr>
        <xdr:cNvPr id="2" name="Овал 1"/>
        <xdr:cNvSpPr/>
      </xdr:nvSpPr>
      <xdr:spPr>
        <a:xfrm>
          <a:off x="2819400" y="333375"/>
          <a:ext cx="2686050" cy="771525"/>
        </a:xfrm>
        <a:prstGeom prst="ellipse">
          <a:avLst/>
        </a:prstGeom>
        <a:solidFill>
          <a:srgbClr val="CCFFFF"/>
        </a:solidFill>
        <a:ln w="38100">
          <a:solidFill>
            <a:srgbClr val="0070C0"/>
          </a:solidFill>
        </a:ln>
        <a:scene3d>
          <a:camera prst="orthographicFront"/>
          <a:lightRig rig="threePt" dir="t"/>
        </a:scene3d>
        <a:sp3d>
          <a:bevelT prst="slop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 b="1" i="1">
              <a:solidFill>
                <a:srgbClr val="0070C0"/>
              </a:solidFill>
            </a:rPr>
            <a:t>Guess the</a:t>
          </a:r>
          <a:r>
            <a:rPr lang="en-US" sz="1800" b="1" i="1" baseline="0">
              <a:solidFill>
                <a:srgbClr val="0070C0"/>
              </a:solidFill>
            </a:rPr>
            <a:t> riddles</a:t>
          </a:r>
          <a:endParaRPr lang="ru-RU" sz="1800" b="1" i="1">
            <a:solidFill>
              <a:srgbClr val="0070C0"/>
            </a:solidFill>
          </a:endParaRPr>
        </a:p>
      </xdr:txBody>
    </xdr:sp>
    <xdr:clientData/>
  </xdr:twoCellAnchor>
  <xdr:twoCellAnchor editAs="oneCell">
    <xdr:from>
      <xdr:col>10</xdr:col>
      <xdr:colOff>819150</xdr:colOff>
      <xdr:row>16</xdr:row>
      <xdr:rowOff>38100</xdr:rowOff>
    </xdr:from>
    <xdr:to>
      <xdr:col>12</xdr:col>
      <xdr:colOff>372745</xdr:colOff>
      <xdr:row>19</xdr:row>
      <xdr:rowOff>47625</xdr:rowOff>
    </xdr:to>
    <xdr:pic>
      <xdr:nvPicPr>
        <xdr:cNvPr id="3" name="Рисунок 2" descr="http://s18.rimg.info/18949e79562d095646aceca50c746f4a.gif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3438525"/>
          <a:ext cx="1258570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9525</xdr:colOff>
      <xdr:row>15</xdr:row>
      <xdr:rowOff>295275</xdr:rowOff>
    </xdr:from>
    <xdr:to>
      <xdr:col>3</xdr:col>
      <xdr:colOff>466725</xdr:colOff>
      <xdr:row>18</xdr:row>
      <xdr:rowOff>180975</xdr:rowOff>
    </xdr:to>
    <xdr:pic>
      <xdr:nvPicPr>
        <xdr:cNvPr id="5" name="Рисунок 4" descr="Золотые лилии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352800"/>
          <a:ext cx="106680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323850</xdr:colOff>
      <xdr:row>27</xdr:row>
      <xdr:rowOff>9525</xdr:rowOff>
    </xdr:from>
    <xdr:to>
      <xdr:col>8</xdr:col>
      <xdr:colOff>130810</xdr:colOff>
      <xdr:row>30</xdr:row>
      <xdr:rowOff>28575</xdr:rowOff>
    </xdr:to>
    <xdr:pic>
      <xdr:nvPicPr>
        <xdr:cNvPr id="7" name="Рисунок 6" descr="http://i070.radikal.ru/0911/e2/efeb25260adf.gif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5905500"/>
          <a:ext cx="1635760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590550</xdr:colOff>
      <xdr:row>20</xdr:row>
      <xdr:rowOff>9525</xdr:rowOff>
    </xdr:from>
    <xdr:to>
      <xdr:col>13</xdr:col>
      <xdr:colOff>314325</xdr:colOff>
      <xdr:row>28</xdr:row>
      <xdr:rowOff>104775</xdr:rowOff>
    </xdr:to>
    <xdr:sp macro="" textlink="">
      <xdr:nvSpPr>
        <xdr:cNvPr id="8" name="Овал 7"/>
        <xdr:cNvSpPr/>
      </xdr:nvSpPr>
      <xdr:spPr>
        <a:xfrm>
          <a:off x="5524500" y="4410075"/>
          <a:ext cx="2647950" cy="1781175"/>
        </a:xfrm>
        <a:prstGeom prst="ellipse">
          <a:avLst/>
        </a:prstGeom>
        <a:solidFill>
          <a:srgbClr val="CCFFFF"/>
        </a:solidFill>
        <a:ln w="76200">
          <a:solidFill>
            <a:srgbClr val="0070C0"/>
          </a:solidFill>
        </a:ln>
        <a:scene3d>
          <a:camera prst="perspectiveLef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10</xdr:col>
      <xdr:colOff>314325</xdr:colOff>
      <xdr:row>22</xdr:row>
      <xdr:rowOff>114300</xdr:rowOff>
    </xdr:from>
    <xdr:to>
      <xdr:col>10</xdr:col>
      <xdr:colOff>803910</xdr:colOff>
      <xdr:row>26</xdr:row>
      <xdr:rowOff>145415</xdr:rowOff>
    </xdr:to>
    <xdr:pic>
      <xdr:nvPicPr>
        <xdr:cNvPr id="9" name="Picture 3" descr="PINEAPPL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26583">
          <a:off x="5857875" y="4905375"/>
          <a:ext cx="489585" cy="79311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10</xdr:col>
      <xdr:colOff>914400</xdr:colOff>
      <xdr:row>21</xdr:row>
      <xdr:rowOff>76200</xdr:rowOff>
    </xdr:from>
    <xdr:to>
      <xdr:col>12</xdr:col>
      <xdr:colOff>10795</xdr:colOff>
      <xdr:row>26</xdr:row>
      <xdr:rowOff>282575</xdr:rowOff>
    </xdr:to>
    <xdr:pic>
      <xdr:nvPicPr>
        <xdr:cNvPr id="11" name="Picture 2" descr="POTATO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676775"/>
          <a:ext cx="801370" cy="11588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11</xdr:col>
      <xdr:colOff>552450</xdr:colOff>
      <xdr:row>19</xdr:row>
      <xdr:rowOff>381000</xdr:rowOff>
    </xdr:from>
    <xdr:to>
      <xdr:col>13</xdr:col>
      <xdr:colOff>29845</xdr:colOff>
      <xdr:row>27</xdr:row>
      <xdr:rowOff>7620</xdr:rowOff>
    </xdr:to>
    <xdr:pic>
      <xdr:nvPicPr>
        <xdr:cNvPr id="12" name="Picture 4" descr="CARROT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4362450"/>
          <a:ext cx="696595" cy="154114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>
    <xdr:from>
      <xdr:col>14</xdr:col>
      <xdr:colOff>161925</xdr:colOff>
      <xdr:row>31</xdr:row>
      <xdr:rowOff>38100</xdr:rowOff>
    </xdr:from>
    <xdr:to>
      <xdr:col>15</xdr:col>
      <xdr:colOff>200025</xdr:colOff>
      <xdr:row>33</xdr:row>
      <xdr:rowOff>17907</xdr:rowOff>
    </xdr:to>
    <xdr:sp macro="" textlink="">
      <xdr:nvSpPr>
        <xdr:cNvPr id="13" name="Штриховая стрелка вправо 12">
          <a:hlinkClick xmlns:r="http://schemas.openxmlformats.org/officeDocument/2006/relationships" r:id="rId8"/>
        </xdr:cNvPr>
        <xdr:cNvSpPr/>
      </xdr:nvSpPr>
      <xdr:spPr>
        <a:xfrm>
          <a:off x="8629650" y="6696075"/>
          <a:ext cx="647700" cy="360807"/>
        </a:xfrm>
        <a:prstGeom prst="stripedRightArrow">
          <a:avLst/>
        </a:prstGeom>
        <a:solidFill>
          <a:srgbClr val="CCFFFF"/>
        </a:solidFill>
        <a:scene3d>
          <a:camera prst="orthographicFront"/>
          <a:lightRig rig="threePt" dir="t"/>
        </a:scene3d>
        <a:sp3d>
          <a:bevelT w="165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Next</a:t>
          </a:r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2</xdr:row>
      <xdr:rowOff>66674</xdr:rowOff>
    </xdr:from>
    <xdr:to>
      <xdr:col>7</xdr:col>
      <xdr:colOff>514350</xdr:colOff>
      <xdr:row>5</xdr:row>
      <xdr:rowOff>114299</xdr:rowOff>
    </xdr:to>
    <xdr:sp macro="" textlink="">
      <xdr:nvSpPr>
        <xdr:cNvPr id="2" name="Овал 1"/>
        <xdr:cNvSpPr/>
      </xdr:nvSpPr>
      <xdr:spPr>
        <a:xfrm>
          <a:off x="2628900" y="447674"/>
          <a:ext cx="2152650" cy="619125"/>
        </a:xfrm>
        <a:prstGeom prst="ellipse">
          <a:avLst/>
        </a:prstGeom>
        <a:ln w="76200">
          <a:solidFill>
            <a:srgbClr val="0070C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800">
              <a:solidFill>
                <a:sysClr val="windowText" lastClr="000000"/>
              </a:solidFill>
            </a:rPr>
            <a:t>   Источники</a:t>
          </a:r>
        </a:p>
      </xdr:txBody>
    </xdr:sp>
    <xdr:clientData/>
  </xdr:twoCellAnchor>
  <xdr:twoCellAnchor>
    <xdr:from>
      <xdr:col>14</xdr:col>
      <xdr:colOff>66675</xdr:colOff>
      <xdr:row>35</xdr:row>
      <xdr:rowOff>57149</xdr:rowOff>
    </xdr:from>
    <xdr:to>
      <xdr:col>15</xdr:col>
      <xdr:colOff>123825</xdr:colOff>
      <xdr:row>37</xdr:row>
      <xdr:rowOff>56006</xdr:rowOff>
    </xdr:to>
    <xdr:sp macro="" textlink="">
      <xdr:nvSpPr>
        <xdr:cNvPr id="3" name="Стрелка влево 2">
          <a:hlinkClick xmlns:r="http://schemas.openxmlformats.org/officeDocument/2006/relationships" r:id="rId1"/>
        </xdr:cNvPr>
        <xdr:cNvSpPr/>
      </xdr:nvSpPr>
      <xdr:spPr>
        <a:xfrm>
          <a:off x="8601075" y="6724649"/>
          <a:ext cx="666750" cy="379857"/>
        </a:xfrm>
        <a:prstGeom prst="leftArrow">
          <a:avLst/>
        </a:prstGeom>
        <a:solidFill>
          <a:srgbClr val="CCFFFF"/>
        </a:solidFill>
        <a:scene3d>
          <a:camera prst="orthographicFront"/>
          <a:lightRig rig="threePt" dir="t"/>
        </a:scene3d>
        <a:sp3d>
          <a:bevelT w="165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Home</a:t>
          </a:r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://www.mosgid.ru/uzao/cheremushki/profsoyuznaya/paleontologicheskiy-muzey-im-yu-a-orlova.html" TargetMode="External"/><Relationship Id="rId7" Type="http://schemas.openxmlformats.org/officeDocument/2006/relationships/hyperlink" Target="http://smayliki.ru/smilie-679595463.html" TargetMode="External"/><Relationship Id="rId2" Type="http://schemas.openxmlformats.org/officeDocument/2006/relationships/hyperlink" Target="http://detki-74.ru/engl/engl_glav.php" TargetMode="External"/><Relationship Id="rId1" Type="http://schemas.openxmlformats.org/officeDocument/2006/relationships/hyperlink" Target="http://www.twirpx.com/file/218423/" TargetMode="External"/><Relationship Id="rId6" Type="http://schemas.openxmlformats.org/officeDocument/2006/relationships/hyperlink" Target="http://docfish.ru/documents/angliyskiy-yazyk-zagadka-deti-perevod-otvet-english-language-riddle-for-kids-translate-answer" TargetMode="External"/><Relationship Id="rId5" Type="http://schemas.openxmlformats.org/officeDocument/2006/relationships/hyperlink" Target="http://lengish.com/media/english+riddles.html" TargetMode="External"/><Relationship Id="rId4" Type="http://schemas.openxmlformats.org/officeDocument/2006/relationships/hyperlink" Target="http://obrazovanie-ru.livejournal.com/287975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E7:O33"/>
  <sheetViews>
    <sheetView workbookViewId="0">
      <selection activeCell="A5" sqref="A5"/>
    </sheetView>
  </sheetViews>
  <sheetFormatPr defaultRowHeight="15" x14ac:dyDescent="0.25"/>
  <cols>
    <col min="1" max="16384" width="9.140625" style="11"/>
  </cols>
  <sheetData>
    <row r="7" spans="5:5" ht="76.5" x14ac:dyDescent="1.1000000000000001">
      <c r="E7" s="22"/>
    </row>
    <row r="33" spans="15:15" x14ac:dyDescent="0.25">
      <c r="O33" s="19"/>
    </row>
  </sheetData>
  <sheetProtection password="CF7A"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K18"/>
  <sheetViews>
    <sheetView workbookViewId="0">
      <selection activeCell="D18" sqref="D18:E18"/>
    </sheetView>
  </sheetViews>
  <sheetFormatPr defaultRowHeight="15" x14ac:dyDescent="0.25"/>
  <cols>
    <col min="1" max="2" width="9.140625" style="12"/>
    <col min="3" max="3" width="6.7109375" style="12" customWidth="1"/>
    <col min="4" max="4" width="14.5703125" style="12" customWidth="1"/>
    <col min="5" max="7" width="9.140625" style="12"/>
    <col min="8" max="8" width="10.42578125" style="12" customWidth="1"/>
    <col min="9" max="9" width="0.140625" style="12" customWidth="1"/>
    <col min="10" max="10" width="12.140625" style="12" customWidth="1"/>
    <col min="11" max="11" width="9.140625" style="12" hidden="1" customWidth="1"/>
    <col min="12" max="16384" width="9.140625" style="12"/>
  </cols>
  <sheetData>
    <row r="2" spans="2:11" x14ac:dyDescent="0.25">
      <c r="E2" s="25"/>
      <c r="F2" s="25"/>
      <c r="G2" s="25"/>
      <c r="H2" s="25"/>
      <c r="I2" s="25"/>
      <c r="J2" s="25"/>
      <c r="K2" s="25"/>
    </row>
    <row r="3" spans="2:11" ht="26.25" x14ac:dyDescent="0.4">
      <c r="E3" s="26" t="s">
        <v>30</v>
      </c>
      <c r="F3" s="25"/>
      <c r="G3" s="25"/>
      <c r="H3" s="25"/>
      <c r="I3" s="25"/>
      <c r="J3" s="25"/>
      <c r="K3" s="25"/>
    </row>
    <row r="4" spans="2:11" x14ac:dyDescent="0.25">
      <c r="E4" s="25"/>
      <c r="F4" s="25"/>
      <c r="G4" s="25"/>
      <c r="H4" s="25"/>
      <c r="I4" s="25"/>
      <c r="J4" s="25"/>
      <c r="K4" s="25"/>
    </row>
    <row r="6" spans="2:11" x14ac:dyDescent="0.25">
      <c r="E6" s="25"/>
      <c r="F6" s="25"/>
      <c r="G6" s="25"/>
      <c r="H6" s="25"/>
      <c r="I6" s="25"/>
    </row>
    <row r="13" spans="2:11" x14ac:dyDescent="0.25">
      <c r="C13" s="25"/>
      <c r="D13" s="25"/>
    </row>
    <row r="14" spans="2:11" ht="23.25" x14ac:dyDescent="0.35">
      <c r="C14" s="27" t="s">
        <v>31</v>
      </c>
      <c r="D14" s="28"/>
    </row>
    <row r="16" spans="2:11" ht="21" x14ac:dyDescent="0.35">
      <c r="B16" s="29" t="s">
        <v>32</v>
      </c>
      <c r="C16" s="30"/>
      <c r="D16" s="31"/>
      <c r="E16" s="32"/>
    </row>
    <row r="17" spans="2:6" ht="24.75" customHeight="1" x14ac:dyDescent="0.35">
      <c r="B17" s="23" t="s">
        <v>33</v>
      </c>
      <c r="D17" s="31"/>
      <c r="E17" s="32"/>
    </row>
    <row r="18" spans="2:6" ht="23.25" customHeight="1" x14ac:dyDescent="0.35">
      <c r="B18" s="23" t="s">
        <v>34</v>
      </c>
      <c r="C18" s="24"/>
      <c r="D18" s="31"/>
      <c r="E18" s="32"/>
      <c r="F18" s="13"/>
    </row>
  </sheetData>
  <sheetProtection password="CF7A" sheet="1" objects="1" scenarios="1" selectLockedCells="1"/>
  <mergeCells count="10">
    <mergeCell ref="C14:D14"/>
    <mergeCell ref="B16:C16"/>
    <mergeCell ref="D16:E16"/>
    <mergeCell ref="D17:E17"/>
    <mergeCell ref="D18:E18"/>
    <mergeCell ref="E2:K2"/>
    <mergeCell ref="E3:K3"/>
    <mergeCell ref="E4:K4"/>
    <mergeCell ref="E6:I6"/>
    <mergeCell ref="C13:D1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4"/>
  <sheetViews>
    <sheetView workbookViewId="0">
      <selection activeCell="A2" sqref="A2"/>
    </sheetView>
  </sheetViews>
  <sheetFormatPr defaultRowHeight="15" x14ac:dyDescent="0.25"/>
  <cols>
    <col min="1" max="11" width="9.140625" style="2"/>
    <col min="12" max="12" width="20.42578125" style="2" customWidth="1"/>
    <col min="13" max="16384" width="9.140625" style="2"/>
  </cols>
  <sheetData>
    <row r="1" spans="1:3" x14ac:dyDescent="0.25">
      <c r="A1" s="19"/>
    </row>
    <row r="2" spans="1:3" x14ac:dyDescent="0.25">
      <c r="C2" s="19"/>
    </row>
    <row r="13" spans="1:3" x14ac:dyDescent="0.25">
      <c r="A13" s="1"/>
    </row>
    <row r="14" spans="1:3" x14ac:dyDescent="0.25">
      <c r="A14" s="1"/>
    </row>
    <row r="16" spans="1:3" ht="15.75" thickBot="1" x14ac:dyDescent="0.3">
      <c r="A16" s="3"/>
    </row>
    <row r="17" spans="1:12" ht="32.25" thickBot="1" x14ac:dyDescent="0.55000000000000004">
      <c r="A17" s="3"/>
      <c r="B17" s="34" t="s">
        <v>0</v>
      </c>
      <c r="C17" s="35"/>
    </row>
    <row r="18" spans="1:12" ht="33.75" x14ac:dyDescent="0.5">
      <c r="B18" s="33"/>
      <c r="C18" s="33"/>
      <c r="D18" s="37" t="str">
        <f>IF(B17= "Algebra","O.K."," ")</f>
        <v>O.K.</v>
      </c>
      <c r="E18" s="37"/>
    </row>
    <row r="19" spans="1:12" x14ac:dyDescent="0.25">
      <c r="D19" s="38"/>
      <c r="E19" s="38"/>
    </row>
    <row r="26" spans="1:12" ht="15.75" thickBot="1" x14ac:dyDescent="0.3"/>
    <row r="27" spans="1:12" ht="32.25" thickBot="1" x14ac:dyDescent="0.55000000000000004">
      <c r="I27" s="34" t="s">
        <v>1</v>
      </c>
      <c r="J27" s="39"/>
      <c r="K27" s="3"/>
      <c r="L27" s="3"/>
    </row>
    <row r="28" spans="1:12" ht="31.5" x14ac:dyDescent="0.5">
      <c r="I28" s="38"/>
      <c r="J28" s="38"/>
      <c r="K28" s="36" t="str">
        <f>IF(I27="Biology","You are right"," ")</f>
        <v>You are right</v>
      </c>
      <c r="L28" s="36"/>
    </row>
    <row r="34" spans="12:12" x14ac:dyDescent="0.25">
      <c r="L34" s="19"/>
    </row>
  </sheetData>
  <sheetProtection password="CF7A" sheet="1" objects="1" scenarios="1" selectLockedCells="1"/>
  <mergeCells count="7">
    <mergeCell ref="B18:C18"/>
    <mergeCell ref="B17:C17"/>
    <mergeCell ref="K28:L28"/>
    <mergeCell ref="D18:E18"/>
    <mergeCell ref="D19:E19"/>
    <mergeCell ref="I27:J27"/>
    <mergeCell ref="I28:J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17"/>
  <sheetViews>
    <sheetView workbookViewId="0">
      <selection activeCell="A2" sqref="A2"/>
    </sheetView>
  </sheetViews>
  <sheetFormatPr defaultRowHeight="15" x14ac:dyDescent="0.25"/>
  <cols>
    <col min="1" max="1" width="21.7109375" style="4" customWidth="1"/>
    <col min="2" max="2" width="21.28515625" style="4" customWidth="1"/>
    <col min="3" max="3" width="21.5703125" style="4" customWidth="1"/>
    <col min="4" max="7" width="12.7109375" style="4" customWidth="1"/>
    <col min="8" max="8" width="13.28515625" style="4" customWidth="1"/>
    <col min="9" max="16384" width="9.140625" style="4"/>
  </cols>
  <sheetData>
    <row r="1" spans="1:31" ht="31.5" customHeight="1" x14ac:dyDescent="0.4">
      <c r="A1" s="26" t="s">
        <v>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</row>
    <row r="2" spans="1:31" ht="28.5" customHeight="1" thickBot="1" x14ac:dyDescent="0.3"/>
    <row r="3" spans="1:31" ht="30.75" customHeight="1" thickBot="1" x14ac:dyDescent="0.45">
      <c r="B3" s="9" t="s">
        <v>3</v>
      </c>
    </row>
    <row r="4" spans="1:31" ht="30.75" customHeight="1" thickBot="1" x14ac:dyDescent="0.4">
      <c r="C4" s="5" t="str">
        <f>IF(B3="a cinema","Yes,O.K."," ")</f>
        <v>Yes,O.K.</v>
      </c>
    </row>
    <row r="5" spans="1:31" ht="29.25" customHeight="1" thickBot="1" x14ac:dyDescent="0.45">
      <c r="B5" s="9" t="s">
        <v>4</v>
      </c>
      <c r="K5" s="8"/>
    </row>
    <row r="6" spans="1:31" ht="30" customHeight="1" x14ac:dyDescent="0.35">
      <c r="C6" s="5" t="str">
        <f>IF(B5="a museum","Fine!"," ")</f>
        <v>Fine!</v>
      </c>
    </row>
    <row r="7" spans="1:31" ht="1.5" customHeight="1" thickBot="1" x14ac:dyDescent="0.3"/>
    <row r="8" spans="1:31" ht="27.75" customHeight="1" thickBot="1" x14ac:dyDescent="0.45">
      <c r="B8" s="9" t="s">
        <v>5</v>
      </c>
    </row>
    <row r="9" spans="1:31" ht="28.5" customHeight="1" thickBot="1" x14ac:dyDescent="0.4">
      <c r="C9" s="6" t="str">
        <f>IF(B8="a hospital","Great!"," ")</f>
        <v>Great!</v>
      </c>
    </row>
    <row r="10" spans="1:31" ht="30.75" customHeight="1" thickBot="1" x14ac:dyDescent="0.45">
      <c r="B10" s="9" t="s">
        <v>6</v>
      </c>
    </row>
    <row r="11" spans="1:31" ht="33" customHeight="1" thickBot="1" x14ac:dyDescent="0.4">
      <c r="C11" s="7" t="str">
        <f>IF(B10="a school","Right!"," ")</f>
        <v>Right!</v>
      </c>
    </row>
    <row r="12" spans="1:31" ht="30" customHeight="1" thickBot="1" x14ac:dyDescent="0.45">
      <c r="B12" s="9" t="s">
        <v>7</v>
      </c>
    </row>
    <row r="13" spans="1:31" ht="30.75" customHeight="1" thickBot="1" x14ac:dyDescent="0.4">
      <c r="C13" s="5" t="str">
        <f>IF(B12="a circus","Fantastic!"," ")</f>
        <v>Fantastic!</v>
      </c>
    </row>
    <row r="14" spans="1:31" ht="30.75" customHeight="1" thickBot="1" x14ac:dyDescent="0.45">
      <c r="B14" s="9" t="s">
        <v>8</v>
      </c>
    </row>
    <row r="15" spans="1:31" ht="30.75" customHeight="1" thickBot="1" x14ac:dyDescent="0.4">
      <c r="C15" s="5" t="str">
        <f>IF(B14="an airport","Very good!"," ")</f>
        <v>Very good!</v>
      </c>
    </row>
    <row r="16" spans="1:31" ht="30" customHeight="1" thickBot="1" x14ac:dyDescent="0.4">
      <c r="B16" s="10" t="s">
        <v>9</v>
      </c>
    </row>
    <row r="17" spans="2:3" ht="30.75" customHeight="1" x14ac:dyDescent="0.35">
      <c r="B17" s="8"/>
      <c r="C17" s="5" t="str">
        <f>IF(B16="a playground","Marvelous!"," ")</f>
        <v>Marvelous!</v>
      </c>
    </row>
  </sheetData>
  <sheetProtection password="CF7A" sheet="1" objects="1" scenarios="1" selectLockedCells="1"/>
  <mergeCells count="1">
    <mergeCell ref="A1:AE1"/>
  </mergeCells>
  <pageMargins left="0.7" right="0.7" top="0.75" bottom="0.75" header="0.3" footer="0.3"/>
  <pageSetup paperSize="9" scale="23" fitToHeight="0" orientation="portrait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B10:K27"/>
  <sheetViews>
    <sheetView topLeftCell="A7" workbookViewId="0">
      <selection activeCell="A3" sqref="A3"/>
    </sheetView>
  </sheetViews>
  <sheetFormatPr defaultRowHeight="15" x14ac:dyDescent="0.25"/>
  <cols>
    <col min="1" max="1" width="9.140625" style="14"/>
    <col min="2" max="2" width="9.140625" style="14" hidden="1" customWidth="1"/>
    <col min="3" max="4" width="9.140625" style="14"/>
    <col min="5" max="5" width="10" style="14" customWidth="1"/>
    <col min="6" max="10" width="9.140625" style="14"/>
    <col min="11" max="11" width="16.42578125" style="14" customWidth="1"/>
    <col min="12" max="16384" width="9.140625" style="14"/>
  </cols>
  <sheetData>
    <row r="10" spans="3:11" ht="15.75" thickBot="1" x14ac:dyDescent="0.3"/>
    <row r="11" spans="3:11" ht="29.25" customHeight="1" thickTop="1" thickBot="1" x14ac:dyDescent="0.55000000000000004">
      <c r="C11" s="42" t="s">
        <v>17</v>
      </c>
      <c r="D11" s="43"/>
      <c r="J11" s="42" t="s">
        <v>18</v>
      </c>
      <c r="K11" s="43"/>
    </row>
    <row r="12" spans="3:11" ht="15.75" thickTop="1" x14ac:dyDescent="0.25"/>
    <row r="15" spans="3:11" x14ac:dyDescent="0.25">
      <c r="D15" s="15"/>
    </row>
    <row r="16" spans="3:11" ht="27" x14ac:dyDescent="0.45">
      <c r="D16" s="41" t="str">
        <f>IF(C11="Potato","Very well!"," ")</f>
        <v>Very well!</v>
      </c>
      <c r="E16" s="44"/>
      <c r="K16" s="16" t="str">
        <f>IF(J11="A pine-apple","Right you are!"," ")</f>
        <v>Right you are!</v>
      </c>
    </row>
    <row r="17" spans="3:11" x14ac:dyDescent="0.25">
      <c r="D17" s="45"/>
      <c r="E17" s="45"/>
    </row>
    <row r="19" spans="3:11" ht="15.75" thickBot="1" x14ac:dyDescent="0.3"/>
    <row r="20" spans="3:11" ht="33" thickTop="1" thickBot="1" x14ac:dyDescent="0.55000000000000004">
      <c r="E20" s="42" t="s">
        <v>19</v>
      </c>
      <c r="F20" s="43"/>
    </row>
    <row r="21" spans="3:11" ht="15.75" thickTop="1" x14ac:dyDescent="0.25">
      <c r="E21" s="40"/>
      <c r="F21" s="40"/>
      <c r="I21" s="17"/>
    </row>
    <row r="23" spans="3:11" x14ac:dyDescent="0.25">
      <c r="D23" s="18"/>
    </row>
    <row r="24" spans="3:11" x14ac:dyDescent="0.25">
      <c r="K24" s="17"/>
    </row>
    <row r="25" spans="3:11" x14ac:dyDescent="0.25">
      <c r="C25" s="17"/>
    </row>
    <row r="26" spans="3:11" x14ac:dyDescent="0.25">
      <c r="F26" s="40"/>
      <c r="G26" s="40"/>
    </row>
    <row r="27" spans="3:11" ht="27" x14ac:dyDescent="0.45">
      <c r="F27" s="41" t="str">
        <f>IF(E20="A carrot","All right!"," ")</f>
        <v>All right!</v>
      </c>
      <c r="G27" s="41"/>
    </row>
  </sheetData>
  <sheetProtection password="CF7A" sheet="1" objects="1" scenarios="1" selectLockedCells="1"/>
  <mergeCells count="8">
    <mergeCell ref="J11:K11"/>
    <mergeCell ref="E20:F20"/>
    <mergeCell ref="E21:F21"/>
    <mergeCell ref="F26:G26"/>
    <mergeCell ref="F27:G27"/>
    <mergeCell ref="C11:D11"/>
    <mergeCell ref="D16:E16"/>
    <mergeCell ref="D17:E17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AF686"/>
  </sheetPr>
  <dimension ref="B8:G25"/>
  <sheetViews>
    <sheetView tabSelected="1" workbookViewId="0">
      <selection activeCell="A4" sqref="A4"/>
    </sheetView>
  </sheetViews>
  <sheetFormatPr defaultRowHeight="15" x14ac:dyDescent="0.25"/>
  <cols>
    <col min="1" max="16384" width="9.140625" style="12"/>
  </cols>
  <sheetData>
    <row r="8" spans="2:2" x14ac:dyDescent="0.25">
      <c r="B8" s="12" t="s">
        <v>10</v>
      </c>
    </row>
    <row r="9" spans="2:2" x14ac:dyDescent="0.25">
      <c r="B9" s="12" t="s">
        <v>11</v>
      </c>
    </row>
    <row r="10" spans="2:2" x14ac:dyDescent="0.25">
      <c r="B10" s="12" t="s">
        <v>12</v>
      </c>
    </row>
    <row r="11" spans="2:2" x14ac:dyDescent="0.25">
      <c r="B11" s="20" t="s">
        <v>13</v>
      </c>
    </row>
    <row r="12" spans="2:2" x14ac:dyDescent="0.25">
      <c r="B12" s="20" t="s">
        <v>14</v>
      </c>
    </row>
    <row r="13" spans="2:2" x14ac:dyDescent="0.25">
      <c r="B13" s="21" t="s">
        <v>15</v>
      </c>
    </row>
    <row r="14" spans="2:2" x14ac:dyDescent="0.25">
      <c r="B14" s="20" t="s">
        <v>16</v>
      </c>
    </row>
    <row r="15" spans="2:2" x14ac:dyDescent="0.25">
      <c r="B15" s="12" t="s">
        <v>20</v>
      </c>
    </row>
    <row r="16" spans="2:2" x14ac:dyDescent="0.25">
      <c r="B16" s="12" t="s">
        <v>21</v>
      </c>
    </row>
    <row r="17" spans="2:7" x14ac:dyDescent="0.25">
      <c r="B17" s="12" t="s">
        <v>22</v>
      </c>
    </row>
    <row r="18" spans="2:7" x14ac:dyDescent="0.25">
      <c r="B18" s="12" t="s">
        <v>23</v>
      </c>
    </row>
    <row r="19" spans="2:7" x14ac:dyDescent="0.25">
      <c r="B19" s="12" t="s">
        <v>24</v>
      </c>
    </row>
    <row r="20" spans="2:7" x14ac:dyDescent="0.25">
      <c r="B20" s="12" t="s">
        <v>25</v>
      </c>
    </row>
    <row r="21" spans="2:7" x14ac:dyDescent="0.25">
      <c r="B21" s="21" t="s">
        <v>26</v>
      </c>
    </row>
    <row r="22" spans="2:7" x14ac:dyDescent="0.25">
      <c r="B22" s="21" t="s">
        <v>27</v>
      </c>
    </row>
    <row r="23" spans="2:7" x14ac:dyDescent="0.25">
      <c r="B23" s="46" t="s">
        <v>28</v>
      </c>
      <c r="C23" s="25"/>
      <c r="D23" s="25"/>
      <c r="E23" s="25"/>
      <c r="F23" s="25"/>
      <c r="G23" s="25"/>
    </row>
    <row r="24" spans="2:7" x14ac:dyDescent="0.25">
      <c r="B24" s="25" t="s">
        <v>29</v>
      </c>
      <c r="C24" s="25"/>
      <c r="D24" s="25"/>
      <c r="E24" s="25"/>
    </row>
    <row r="25" spans="2:7" x14ac:dyDescent="0.25">
      <c r="B25" s="12" t="s">
        <v>35</v>
      </c>
    </row>
  </sheetData>
  <sheetProtection sheet="1" objects="1" scenarios="1" selectLockedCells="1" selectUnlockedCells="1"/>
  <mergeCells count="2">
    <mergeCell ref="B23:G23"/>
    <mergeCell ref="B24:E24"/>
  </mergeCells>
  <hyperlinks>
    <hyperlink ref="B11" r:id="rId1"/>
    <hyperlink ref="B12" r:id="rId2"/>
    <hyperlink ref="B13" r:id="rId3" display="http://www.mosgid.ru/uzao/cheremushki/profsoyuznaya/paleontologicheskiy-muzey-im-yu-a-orlova.html"/>
    <hyperlink ref="B14" r:id="rId4"/>
    <hyperlink ref="B21" r:id="rId5"/>
    <hyperlink ref="B22" r:id="rId6"/>
    <hyperlink ref="B23" r:id="rId7"/>
  </hyperlinks>
  <pageMargins left="0.7" right="0.7" top="0.75" bottom="0.75" header="0.3" footer="0.3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Титул</vt:lpstr>
      <vt:lpstr>Регистрация</vt:lpstr>
      <vt:lpstr>ребус</vt:lpstr>
      <vt:lpstr>Задание</vt:lpstr>
      <vt:lpstr>Загадки</vt:lpstr>
      <vt:lpstr>Источники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2013-08-28T00:51:04Z</dcterms:modified>
</cp:coreProperties>
</file>